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'Лист1'!$A$7:$X$7</definedName>
  </definedNames>
  <calcPr fullCalcOnLoad="1" refMode="R1C1"/>
</workbook>
</file>

<file path=xl/sharedStrings.xml><?xml version="1.0" encoding="utf-8"?>
<sst xmlns="http://schemas.openxmlformats.org/spreadsheetml/2006/main" count="52" uniqueCount="38">
  <si>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</si>
  <si>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</si>
  <si>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</si>
  <si>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</si>
  <si>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</si>
  <si>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</si>
  <si>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</si>
  <si>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</si>
  <si>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</si>
  <si>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</si>
  <si>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</si>
  <si>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</si>
  <si>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</si>
  <si>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</si>
  <si>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</si>
  <si>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</si>
  <si>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</si>
  <si>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Оригинал документа 
об образовании,  
согласие на зачисление</t>
  </si>
  <si>
    <t>№ Приказа
 о зачислении</t>
  </si>
  <si>
    <t>на места по договорам об образовании</t>
  </si>
  <si>
    <t>*</t>
  </si>
  <si>
    <t>Список поступающих на очную форму на направление подготовки Менеджмент на места по договорам об образовании  (ранжированный)</t>
  </si>
  <si>
    <t>Гарипова Лейсан Робертовна</t>
  </si>
  <si>
    <t>Пукачева Гульшат Айратовна</t>
  </si>
  <si>
    <t>Лукина Дарья Николаевна</t>
  </si>
  <si>
    <t>Лебедева Анастасия Юрьевна</t>
  </si>
  <si>
    <t>Гольцова Анастасия Геннадиевна</t>
  </si>
  <si>
    <t>Гарифуллина Регина Ринатовна</t>
  </si>
  <si>
    <t>Морозова Анастасия Александровна</t>
  </si>
  <si>
    <t>Яковлев Руслан Радикович</t>
  </si>
  <si>
    <t>Сулейманов Ильяс Салаватович</t>
  </si>
  <si>
    <t>Арзина Анастасия Валерьевна</t>
  </si>
  <si>
    <t>Махмудова Райхана Косимджоновна</t>
  </si>
  <si>
    <t>Садриева Регина Тахировна</t>
  </si>
  <si>
    <t xml:space="preserve">Аухадиева Диляра Рустамона </t>
  </si>
  <si>
    <t>Математика</t>
  </si>
  <si>
    <t>Миннеханова Ильсина Илнаровна</t>
  </si>
  <si>
    <t>Шаймарданова Азалия Ришатовна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</si>
</sst>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2" fontId="2" fillId="0" borderId="15" xfId="0" applyNumberFormat="1" applyFont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textRotation="90" wrapText="1"/>
    </xf>
    <xf numFmtId="2" fontId="2" fillId="0" borderId="23" xfId="0" applyNumberFormat="1" applyFont="1" applyBorder="1" applyAlignment="1">
      <alignment horizontal="center" vertical="center" textRotation="90" wrapText="1"/>
    </xf>
    <xf numFmtId="2" fontId="2" fillId="0" borderId="24" xfId="0" applyNumberFormat="1" applyFont="1" applyBorder="1" applyAlignment="1">
      <alignment horizontal="center" vertical="center" textRotation="90" wrapText="1"/>
    </xf>
    <xf numFmtId="2" fontId="2" fillId="0" borderId="25" xfId="0" applyNumberFormat="1" applyFont="1" applyBorder="1" applyAlignment="1">
      <alignment horizontal="center" vertical="center" textRotation="90" wrapText="1"/>
    </xf>
    <xf numFmtId="2" fontId="2" fillId="33" borderId="13" xfId="0" applyNumberFormat="1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center" textRotation="90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34" xfId="0" applyNumberFormat="1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2" fontId="2" fillId="0" borderId="37" xfId="0" applyNumberFormat="1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/>
    </xf>
    <xf numFmtId="0" fontId="41" fillId="33" borderId="16" xfId="0" applyFont="1" applyFill="1" applyBorder="1" applyAlignment="1">
      <alignment wrapText="1"/>
    </xf>
    <xf numFmtId="0" fontId="41" fillId="33" borderId="16" xfId="0" applyFont="1" applyFill="1" applyBorder="1" applyAlignment="1">
      <alignment horizontal="center" vertical="center"/>
    </xf>
    <xf numFmtId="1" fontId="41" fillId="33" borderId="16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41" fillId="12" borderId="16" xfId="0" applyFont="1" applyFill="1" applyBorder="1" applyAlignment="1">
      <alignment wrapText="1"/>
    </xf>
    <xf numFmtId="0" fontId="41" fillId="12" borderId="16" xfId="0" applyFont="1" applyFill="1" applyBorder="1" applyAlignment="1">
      <alignment horizontal="center" vertical="center"/>
    </xf>
    <xf numFmtId="1" fontId="41" fillId="12" borderId="16" xfId="0" applyNumberFormat="1" applyFont="1" applyFill="1" applyBorder="1" applyAlignment="1">
      <alignment horizontal="center" vertical="center" wrapText="1"/>
    </xf>
    <xf numFmtId="0" fontId="2" fillId="12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85" zoomScaleNormal="85" zoomScalePageLayoutView="0" workbookViewId="0" topLeftCell="A7">
      <selection activeCell="N17" sqref="N17"/>
    </sheetView>
  </sheetViews>
  <sheetFormatPr defaultColWidth="9.125" defaultRowHeight="12.75"/>
  <cols>
    <col min="1" max="1" width="7.125" style="6" customWidth="1"/>
    <col min="2" max="2" width="50.125" style="10" customWidth="1"/>
    <col min="3" max="3" width="13.875" style="7" customWidth="1"/>
    <col min="4" max="4" width="6.00390625" style="11" customWidth="1"/>
    <col min="5" max="5" width="5.875" style="8" customWidth="1"/>
    <col min="6" max="6" width="6.00390625" style="8" customWidth="1"/>
    <col min="7" max="7" width="11.50390625" style="8" customWidth="1"/>
    <col min="8" max="8" width="4.875" style="11" customWidth="1"/>
    <col min="9" max="9" width="5.125" style="8" customWidth="1"/>
    <col min="10" max="12" width="4.875" style="8" customWidth="1"/>
    <col min="13" max="13" width="6.125" style="8" customWidth="1"/>
    <col min="14" max="14" width="22.125" style="9" customWidth="1"/>
    <col min="15" max="15" width="26.50390625" style="6" customWidth="1"/>
    <col min="16" max="16" width="15.125" style="12" customWidth="1"/>
    <col min="17" max="22" width="9.125" style="1" customWidth="1"/>
    <col min="23" max="23" width="21.50390625" style="1" customWidth="1"/>
    <col min="24" max="24" width="25.125" style="1" customWidth="1"/>
    <col min="25" max="16384" width="9.125" style="1" customWidth="1"/>
  </cols>
  <sheetData>
    <row r="1" spans="1:16" ht="70.5" customHeight="1" thickBot="1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ht="27" customHeight="1">
      <c r="A2" s="15" t="s">
        <v>0</v>
      </c>
      <c r="B2" s="30"/>
      <c r="C2" s="32" t="s">
        <v>1</v>
      </c>
      <c r="D2" s="35" t="s">
        <v>2</v>
      </c>
      <c r="E2" s="36"/>
      <c r="F2" s="36"/>
      <c r="G2" s="37"/>
      <c r="H2" s="35" t="s">
        <v>3</v>
      </c>
      <c r="I2" s="36"/>
      <c r="J2" s="36"/>
      <c r="K2" s="36"/>
      <c r="L2" s="36"/>
      <c r="M2" s="36"/>
      <c r="N2" s="26" t="s">
        <v>17</v>
      </c>
      <c r="O2" s="25" t="s">
        <v>18</v>
      </c>
      <c r="P2" s="24" t="s">
        <v>4</v>
      </c>
    </row>
    <row r="3" spans="1:16" ht="45" customHeight="1" thickBot="1">
      <c r="A3" s="15"/>
      <c r="B3" s="30"/>
      <c r="C3" s="33"/>
      <c r="D3" s="28"/>
      <c r="E3" s="29"/>
      <c r="F3" s="29"/>
      <c r="G3" s="38"/>
      <c r="H3" s="28" t="s">
        <v>5</v>
      </c>
      <c r="I3" s="29"/>
      <c r="J3" s="29"/>
      <c r="K3" s="29"/>
      <c r="L3" s="29"/>
      <c r="M3" s="29"/>
      <c r="N3" s="27"/>
      <c r="O3" s="25"/>
      <c r="P3" s="24"/>
    </row>
    <row r="4" spans="1:16" ht="33" customHeight="1">
      <c r="A4" s="15"/>
      <c r="B4" s="30"/>
      <c r="C4" s="2" t="s">
        <v>6</v>
      </c>
      <c r="D4" s="34" t="s">
        <v>35</v>
      </c>
      <c r="E4" s="34" t="s">
        <v>8</v>
      </c>
      <c r="F4" s="34" t="s">
        <v>7</v>
      </c>
      <c r="G4" s="21" t="s">
        <v>9</v>
      </c>
      <c r="H4" s="23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1" t="s">
        <v>15</v>
      </c>
      <c r="N4" s="27"/>
      <c r="O4" s="25"/>
      <c r="P4" s="24"/>
    </row>
    <row r="5" spans="1:16" ht="27" customHeight="1">
      <c r="A5" s="15"/>
      <c r="B5" s="31"/>
      <c r="C5" s="3"/>
      <c r="D5" s="34"/>
      <c r="E5" s="34"/>
      <c r="F5" s="34"/>
      <c r="G5" s="22"/>
      <c r="H5" s="23"/>
      <c r="I5" s="20"/>
      <c r="J5" s="20"/>
      <c r="K5" s="20"/>
      <c r="L5" s="20"/>
      <c r="M5" s="22"/>
      <c r="N5" s="27"/>
      <c r="O5" s="25"/>
      <c r="P5" s="24"/>
    </row>
    <row r="6" spans="1:16" ht="21" customHeight="1">
      <c r="A6" s="16"/>
      <c r="B6" s="4" t="s">
        <v>16</v>
      </c>
      <c r="C6" s="5">
        <v>10</v>
      </c>
      <c r="D6" s="34"/>
      <c r="E6" s="34"/>
      <c r="F6" s="34"/>
      <c r="G6" s="22"/>
      <c r="H6" s="23"/>
      <c r="I6" s="20"/>
      <c r="J6" s="20"/>
      <c r="K6" s="20"/>
      <c r="L6" s="20"/>
      <c r="M6" s="22"/>
      <c r="N6" s="27"/>
      <c r="O6" s="25"/>
      <c r="P6" s="24"/>
    </row>
    <row r="7" spans="1:16" ht="157.5" customHeight="1">
      <c r="A7" s="39"/>
      <c r="B7" s="40"/>
      <c r="C7" s="41" t="s">
        <v>19</v>
      </c>
      <c r="D7" s="42"/>
      <c r="E7" s="42"/>
      <c r="F7" s="42"/>
      <c r="G7" s="22"/>
      <c r="H7" s="23"/>
      <c r="I7" s="20"/>
      <c r="J7" s="20"/>
      <c r="K7" s="20"/>
      <c r="L7" s="20"/>
      <c r="M7" s="22"/>
      <c r="N7" s="43"/>
      <c r="O7" s="25"/>
      <c r="P7" s="24"/>
    </row>
    <row r="8" spans="1:16" ht="18">
      <c r="A8" s="49">
        <v>1</v>
      </c>
      <c r="B8" s="50" t="s">
        <v>22</v>
      </c>
      <c r="C8" s="49" t="s">
        <v>20</v>
      </c>
      <c r="D8" s="51">
        <v>84</v>
      </c>
      <c r="E8" s="51">
        <v>90</v>
      </c>
      <c r="F8" s="51">
        <v>65</v>
      </c>
      <c r="G8" s="52">
        <f>F8+E8+D8</f>
        <v>239</v>
      </c>
      <c r="H8" s="52"/>
      <c r="I8" s="52"/>
      <c r="J8" s="52">
        <v>5</v>
      </c>
      <c r="K8" s="52"/>
      <c r="L8" s="52"/>
      <c r="M8" s="53">
        <f>L8+K8+J8+I8+H8</f>
        <v>5</v>
      </c>
      <c r="N8" s="49"/>
      <c r="O8" s="49"/>
      <c r="P8" s="48">
        <f>M8+G8</f>
        <v>244</v>
      </c>
    </row>
    <row r="9" spans="1:16" ht="18">
      <c r="A9" s="49">
        <v>2</v>
      </c>
      <c r="B9" s="50" t="s">
        <v>23</v>
      </c>
      <c r="C9" s="49" t="s">
        <v>20</v>
      </c>
      <c r="D9" s="51">
        <v>72</v>
      </c>
      <c r="E9" s="51">
        <v>76</v>
      </c>
      <c r="F9" s="51">
        <v>94</v>
      </c>
      <c r="G9" s="52">
        <f aca="true" t="shared" si="0" ref="G9:G22">F9+E9+D9</f>
        <v>242</v>
      </c>
      <c r="H9" s="52"/>
      <c r="I9" s="52"/>
      <c r="J9" s="52"/>
      <c r="K9" s="52"/>
      <c r="L9" s="52"/>
      <c r="M9" s="53">
        <f aca="true" t="shared" si="1" ref="M9:M22">L9+K9+J9+I9+H9</f>
        <v>0</v>
      </c>
      <c r="N9" s="49"/>
      <c r="O9" s="49"/>
      <c r="P9" s="48">
        <f aca="true" t="shared" si="2" ref="P9:P22">M9+G9</f>
        <v>242</v>
      </c>
    </row>
    <row r="10" spans="1:16" ht="18">
      <c r="A10" s="49">
        <v>3</v>
      </c>
      <c r="B10" s="50" t="s">
        <v>24</v>
      </c>
      <c r="C10" s="49" t="s">
        <v>20</v>
      </c>
      <c r="D10" s="51">
        <v>88</v>
      </c>
      <c r="E10" s="51">
        <v>90</v>
      </c>
      <c r="F10" s="51">
        <v>45</v>
      </c>
      <c r="G10" s="52">
        <f t="shared" si="0"/>
        <v>223</v>
      </c>
      <c r="H10" s="52"/>
      <c r="I10" s="52"/>
      <c r="J10" s="52"/>
      <c r="K10" s="52"/>
      <c r="L10" s="52"/>
      <c r="M10" s="53">
        <f t="shared" si="1"/>
        <v>0</v>
      </c>
      <c r="N10" s="49"/>
      <c r="O10" s="49"/>
      <c r="P10" s="48">
        <f t="shared" si="2"/>
        <v>223</v>
      </c>
    </row>
    <row r="11" spans="1:16" s="14" customFormat="1" ht="18">
      <c r="A11" s="49">
        <v>4</v>
      </c>
      <c r="B11" s="50" t="s">
        <v>36</v>
      </c>
      <c r="C11" s="49" t="s">
        <v>20</v>
      </c>
      <c r="D11" s="51">
        <v>72</v>
      </c>
      <c r="E11" s="51">
        <v>90</v>
      </c>
      <c r="F11" s="51">
        <v>54</v>
      </c>
      <c r="G11" s="52">
        <f t="shared" si="0"/>
        <v>216</v>
      </c>
      <c r="H11" s="52"/>
      <c r="I11" s="52"/>
      <c r="J11" s="52">
        <v>5</v>
      </c>
      <c r="K11" s="52"/>
      <c r="L11" s="52"/>
      <c r="M11" s="53">
        <f t="shared" si="1"/>
        <v>5</v>
      </c>
      <c r="N11" s="49"/>
      <c r="O11" s="49"/>
      <c r="P11" s="48">
        <f t="shared" si="2"/>
        <v>221</v>
      </c>
    </row>
    <row r="12" spans="1:16" ht="18">
      <c r="A12" s="49">
        <v>5</v>
      </c>
      <c r="B12" s="50" t="s">
        <v>25</v>
      </c>
      <c r="C12" s="49" t="s">
        <v>20</v>
      </c>
      <c r="D12" s="51">
        <v>76</v>
      </c>
      <c r="E12" s="51">
        <v>66</v>
      </c>
      <c r="F12" s="51">
        <v>69</v>
      </c>
      <c r="G12" s="52">
        <f t="shared" si="0"/>
        <v>211</v>
      </c>
      <c r="H12" s="52"/>
      <c r="I12" s="52"/>
      <c r="J12" s="52">
        <v>5</v>
      </c>
      <c r="K12" s="52">
        <v>1</v>
      </c>
      <c r="L12" s="52"/>
      <c r="M12" s="53">
        <f t="shared" si="1"/>
        <v>6</v>
      </c>
      <c r="N12" s="49"/>
      <c r="O12" s="49"/>
      <c r="P12" s="48">
        <f t="shared" si="2"/>
        <v>217</v>
      </c>
    </row>
    <row r="13" spans="1:16" ht="18">
      <c r="A13" s="49">
        <v>6</v>
      </c>
      <c r="B13" s="50" t="s">
        <v>26</v>
      </c>
      <c r="C13" s="49" t="s">
        <v>20</v>
      </c>
      <c r="D13" s="51">
        <v>84</v>
      </c>
      <c r="E13" s="51">
        <v>64</v>
      </c>
      <c r="F13" s="51">
        <v>59</v>
      </c>
      <c r="G13" s="52">
        <f t="shared" si="0"/>
        <v>207</v>
      </c>
      <c r="H13" s="52"/>
      <c r="I13" s="52"/>
      <c r="J13" s="52"/>
      <c r="K13" s="52"/>
      <c r="L13" s="52"/>
      <c r="M13" s="53">
        <f t="shared" si="1"/>
        <v>0</v>
      </c>
      <c r="N13" s="49"/>
      <c r="O13" s="49"/>
      <c r="P13" s="48">
        <f t="shared" si="2"/>
        <v>207</v>
      </c>
    </row>
    <row r="14" spans="1:16" ht="18">
      <c r="A14" s="49">
        <v>7</v>
      </c>
      <c r="B14" s="50" t="s">
        <v>27</v>
      </c>
      <c r="C14" s="49" t="s">
        <v>20</v>
      </c>
      <c r="D14" s="51">
        <v>42</v>
      </c>
      <c r="E14" s="51">
        <v>74</v>
      </c>
      <c r="F14" s="51">
        <v>71</v>
      </c>
      <c r="G14" s="52">
        <f t="shared" si="0"/>
        <v>187</v>
      </c>
      <c r="H14" s="52"/>
      <c r="I14" s="52"/>
      <c r="J14" s="52">
        <v>5</v>
      </c>
      <c r="K14" s="52"/>
      <c r="L14" s="52"/>
      <c r="M14" s="53">
        <f t="shared" si="1"/>
        <v>5</v>
      </c>
      <c r="N14" s="49"/>
      <c r="O14" s="49"/>
      <c r="P14" s="48">
        <f t="shared" si="2"/>
        <v>192</v>
      </c>
    </row>
    <row r="15" spans="1:16" ht="18">
      <c r="A15" s="49">
        <v>8</v>
      </c>
      <c r="B15" s="50" t="s">
        <v>28</v>
      </c>
      <c r="C15" s="49" t="s">
        <v>20</v>
      </c>
      <c r="D15" s="51">
        <v>48</v>
      </c>
      <c r="E15" s="51">
        <v>90</v>
      </c>
      <c r="F15" s="51">
        <v>52</v>
      </c>
      <c r="G15" s="52">
        <f t="shared" si="0"/>
        <v>190</v>
      </c>
      <c r="H15" s="52"/>
      <c r="I15" s="52"/>
      <c r="J15" s="52"/>
      <c r="K15" s="52"/>
      <c r="L15" s="52"/>
      <c r="M15" s="53">
        <f t="shared" si="1"/>
        <v>0</v>
      </c>
      <c r="N15" s="49"/>
      <c r="O15" s="49"/>
      <c r="P15" s="48">
        <f t="shared" si="2"/>
        <v>190</v>
      </c>
    </row>
    <row r="16" spans="1:16" ht="18">
      <c r="A16" s="49">
        <v>9</v>
      </c>
      <c r="B16" s="50" t="s">
        <v>29</v>
      </c>
      <c r="C16" s="49" t="s">
        <v>20</v>
      </c>
      <c r="D16" s="51">
        <v>78</v>
      </c>
      <c r="E16" s="51">
        <v>48</v>
      </c>
      <c r="F16" s="51">
        <v>48</v>
      </c>
      <c r="G16" s="52">
        <f t="shared" si="0"/>
        <v>174</v>
      </c>
      <c r="H16" s="52"/>
      <c r="I16" s="52"/>
      <c r="J16" s="52"/>
      <c r="K16" s="52"/>
      <c r="L16" s="52"/>
      <c r="M16" s="53">
        <f t="shared" si="1"/>
        <v>0</v>
      </c>
      <c r="N16" s="49"/>
      <c r="O16" s="49"/>
      <c r="P16" s="48">
        <f t="shared" si="2"/>
        <v>174</v>
      </c>
    </row>
    <row r="17" spans="1:16" s="14" customFormat="1" ht="18">
      <c r="A17" s="49">
        <v>10</v>
      </c>
      <c r="B17" s="50" t="s">
        <v>30</v>
      </c>
      <c r="C17" s="49" t="s">
        <v>20</v>
      </c>
      <c r="D17" s="51">
        <v>30</v>
      </c>
      <c r="E17" s="51">
        <v>60</v>
      </c>
      <c r="F17" s="51">
        <v>75</v>
      </c>
      <c r="G17" s="52">
        <f t="shared" si="0"/>
        <v>165</v>
      </c>
      <c r="H17" s="52"/>
      <c r="I17" s="52"/>
      <c r="J17" s="52"/>
      <c r="K17" s="52"/>
      <c r="L17" s="52"/>
      <c r="M17" s="53">
        <f t="shared" si="1"/>
        <v>0</v>
      </c>
      <c r="N17" s="49"/>
      <c r="O17" s="49"/>
      <c r="P17" s="48">
        <f t="shared" si="2"/>
        <v>165</v>
      </c>
    </row>
    <row r="18" spans="1:16" s="14" customFormat="1" ht="18">
      <c r="A18" s="49">
        <v>11</v>
      </c>
      <c r="B18" s="50" t="s">
        <v>31</v>
      </c>
      <c r="C18" s="49" t="s">
        <v>20</v>
      </c>
      <c r="D18" s="51">
        <v>46</v>
      </c>
      <c r="E18" s="51">
        <v>68</v>
      </c>
      <c r="F18" s="51">
        <v>50</v>
      </c>
      <c r="G18" s="52">
        <f t="shared" si="0"/>
        <v>164</v>
      </c>
      <c r="H18" s="52"/>
      <c r="I18" s="52"/>
      <c r="J18" s="52"/>
      <c r="K18" s="52"/>
      <c r="L18" s="52"/>
      <c r="M18" s="53">
        <f t="shared" si="1"/>
        <v>0</v>
      </c>
      <c r="N18" s="49"/>
      <c r="O18" s="49"/>
      <c r="P18" s="48">
        <f t="shared" si="2"/>
        <v>164</v>
      </c>
    </row>
    <row r="19" spans="1:16" s="14" customFormat="1" ht="18">
      <c r="A19" s="49">
        <v>12</v>
      </c>
      <c r="B19" s="50" t="s">
        <v>32</v>
      </c>
      <c r="C19" s="49" t="s">
        <v>20</v>
      </c>
      <c r="D19" s="51">
        <v>46</v>
      </c>
      <c r="E19" s="51">
        <v>62</v>
      </c>
      <c r="F19" s="51">
        <v>48</v>
      </c>
      <c r="G19" s="52">
        <f t="shared" si="0"/>
        <v>156</v>
      </c>
      <c r="H19" s="52"/>
      <c r="I19" s="52"/>
      <c r="J19" s="52"/>
      <c r="K19" s="52"/>
      <c r="L19" s="52"/>
      <c r="M19" s="53">
        <f t="shared" si="1"/>
        <v>0</v>
      </c>
      <c r="N19" s="49"/>
      <c r="O19" s="49"/>
      <c r="P19" s="48">
        <f t="shared" si="2"/>
        <v>156</v>
      </c>
    </row>
    <row r="20" spans="1:16" s="14" customFormat="1" ht="18">
      <c r="A20" s="49">
        <v>13</v>
      </c>
      <c r="B20" s="50" t="s">
        <v>33</v>
      </c>
      <c r="C20" s="49" t="s">
        <v>20</v>
      </c>
      <c r="D20" s="51">
        <v>32</v>
      </c>
      <c r="E20" s="51">
        <v>70</v>
      </c>
      <c r="F20" s="51">
        <v>53</v>
      </c>
      <c r="G20" s="52">
        <f t="shared" si="0"/>
        <v>155</v>
      </c>
      <c r="H20" s="52"/>
      <c r="I20" s="52"/>
      <c r="J20" s="52"/>
      <c r="K20" s="52"/>
      <c r="L20" s="52"/>
      <c r="M20" s="53">
        <f t="shared" si="1"/>
        <v>0</v>
      </c>
      <c r="N20" s="49"/>
      <c r="O20" s="49"/>
      <c r="P20" s="48">
        <f t="shared" si="2"/>
        <v>155</v>
      </c>
    </row>
    <row r="21" spans="1:16" s="14" customFormat="1" ht="18">
      <c r="A21" s="49">
        <v>14</v>
      </c>
      <c r="B21" s="50" t="s">
        <v>34</v>
      </c>
      <c r="C21" s="49" t="s">
        <v>20</v>
      </c>
      <c r="D21" s="51">
        <v>38</v>
      </c>
      <c r="E21" s="51">
        <v>68</v>
      </c>
      <c r="F21" s="51">
        <v>48</v>
      </c>
      <c r="G21" s="52">
        <f t="shared" si="0"/>
        <v>154</v>
      </c>
      <c r="H21" s="52"/>
      <c r="I21" s="52"/>
      <c r="J21" s="52"/>
      <c r="K21" s="52"/>
      <c r="L21" s="52"/>
      <c r="M21" s="53">
        <f t="shared" si="1"/>
        <v>0</v>
      </c>
      <c r="N21" s="49"/>
      <c r="O21" s="49"/>
      <c r="P21" s="48">
        <f t="shared" si="2"/>
        <v>154</v>
      </c>
    </row>
    <row r="22" spans="1:16" s="14" customFormat="1" ht="18">
      <c r="A22" s="13">
        <v>15</v>
      </c>
      <c r="B22" s="45" t="s">
        <v>37</v>
      </c>
      <c r="C22" s="13" t="s">
        <v>20</v>
      </c>
      <c r="D22" s="46">
        <v>40</v>
      </c>
      <c r="E22" s="46">
        <v>46</v>
      </c>
      <c r="F22" s="46">
        <v>45</v>
      </c>
      <c r="G22" s="47">
        <f t="shared" si="0"/>
        <v>131</v>
      </c>
      <c r="H22" s="47"/>
      <c r="I22" s="47"/>
      <c r="J22" s="47"/>
      <c r="K22" s="47"/>
      <c r="L22" s="47"/>
      <c r="M22" s="44">
        <f t="shared" si="1"/>
        <v>0</v>
      </c>
      <c r="N22" s="13"/>
      <c r="O22" s="13"/>
      <c r="P22" s="44">
        <f t="shared" si="2"/>
        <v>131</v>
      </c>
    </row>
  </sheetData>
  <sheetProtection/>
  <autoFilter ref="A7:X7"/>
  <mergeCells count="20">
    <mergeCell ref="G4:G7"/>
    <mergeCell ref="H3:M3"/>
    <mergeCell ref="B2:B5"/>
    <mergeCell ref="C2:C3"/>
    <mergeCell ref="J4:J7"/>
    <mergeCell ref="D4:D7"/>
    <mergeCell ref="E4:E7"/>
    <mergeCell ref="H2:M2"/>
    <mergeCell ref="K4:K7"/>
    <mergeCell ref="F4:F7"/>
    <mergeCell ref="D2:G3"/>
    <mergeCell ref="A2:A6"/>
    <mergeCell ref="A1:P1"/>
    <mergeCell ref="L4:L7"/>
    <mergeCell ref="M4:M7"/>
    <mergeCell ref="H4:H7"/>
    <mergeCell ref="I4:I7"/>
    <mergeCell ref="P2:P7"/>
    <mergeCell ref="O2:O7"/>
    <mergeCell ref="N2:N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user</cp:lastModifiedBy>
  <cp:lastPrinted>2018-07-28T07:17:52Z</cp:lastPrinted>
  <dcterms:created xsi:type="dcterms:W3CDTF">2016-07-26T12:24:14Z</dcterms:created>
  <dcterms:modified xsi:type="dcterms:W3CDTF">2018-07-28T07:23:44Z</dcterms:modified>
  <cp:category/>
  <cp:version/>
  <cp:contentType/>
  <cp:contentStatus/>
</cp:coreProperties>
</file>